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 activeTab="1"/>
  </bookViews>
  <sheets>
    <sheet name="PROGRAME" sheetId="1" r:id="rId1"/>
    <sheet name="TESTE" sheetId="6" r:id="rId2"/>
  </sheets>
  <calcPr calcId="125725"/>
</workbook>
</file>

<file path=xl/calcChain.xml><?xml version="1.0" encoding="utf-8"?>
<calcChain xmlns="http://schemas.openxmlformats.org/spreadsheetml/2006/main">
  <c r="G30" i="1"/>
  <c r="G21"/>
  <c r="G13"/>
  <c r="G12" i="6"/>
  <c r="G31" i="1" l="1"/>
</calcChain>
</file>

<file path=xl/sharedStrings.xml><?xml version="1.0" encoding="utf-8"?>
<sst xmlns="http://schemas.openxmlformats.org/spreadsheetml/2006/main" count="111" uniqueCount="69">
  <si>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</si>
  <si>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</si>
  <si>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</si>
  <si>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</si>
  <si>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</si>
  <si>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</si>
  <si>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</si>
  <si>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</si>
  <si>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</si>
  <si>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</si>
  <si>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</si>
  <si>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</si>
  <si>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</si>
  <si>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</si>
  <si>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</si>
  <si>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</si>
  <si>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</si>
  <si>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Farmexpert</t>
  </si>
  <si>
    <t>Pharmaclin</t>
  </si>
  <si>
    <t>TOTAL  FARMEXIM</t>
  </si>
  <si>
    <t>TOTAL  FARMEXPERT</t>
  </si>
  <si>
    <t>Balsam</t>
  </si>
  <si>
    <t>Remedium</t>
  </si>
  <si>
    <t>Teste adulti</t>
  </si>
  <si>
    <t>TOTAL MEDIPLUS EXIM</t>
  </si>
  <si>
    <t>T O T A L MEDIPLUS</t>
  </si>
  <si>
    <t>inreg.martie 2019</t>
  </si>
  <si>
    <t>inreg.22.02.2019</t>
  </si>
  <si>
    <t>Crisfarm</t>
  </si>
  <si>
    <t>Silver Woolf</t>
  </si>
  <si>
    <t>43157/22.02.2019</t>
  </si>
  <si>
    <t xml:space="preserve">Teste </t>
  </si>
  <si>
    <t>171/05.03.2019</t>
  </si>
  <si>
    <t>190/08.03.2019</t>
  </si>
  <si>
    <t>APRILIE 2019</t>
  </si>
  <si>
    <t>MARTIE 2019</t>
  </si>
  <si>
    <t>8517/04.03.2019</t>
  </si>
  <si>
    <t>050/31.01.2019</t>
  </si>
  <si>
    <t>8514/28.02.2019</t>
  </si>
  <si>
    <t>1/31.01.2019</t>
  </si>
  <si>
    <t>8515/28.02.2019</t>
  </si>
  <si>
    <t>1462/31.01.2019</t>
  </si>
  <si>
    <t>1468/31.01.2019</t>
  </si>
  <si>
    <t>1465/31.01.2019</t>
  </si>
  <si>
    <t>118/18.02.2019</t>
  </si>
  <si>
    <t>ADO</t>
  </si>
  <si>
    <t>168/31.01.2019</t>
  </si>
  <si>
    <t>2048/31.01.2019</t>
  </si>
  <si>
    <t>43177/25.02.2019</t>
  </si>
  <si>
    <t>1633/31.01.2019</t>
  </si>
  <si>
    <t>02/31.01.2019</t>
  </si>
  <si>
    <t>002/31.01.2019</t>
  </si>
  <si>
    <t>0002/31.01.2019</t>
  </si>
  <si>
    <t>PLATI CESIUNI PROGRAME  APRILIE 2019</t>
  </si>
  <si>
    <t>03/31.01.2019</t>
  </si>
  <si>
    <t>003/31.01.2019</t>
  </si>
  <si>
    <t>0003/31.01.2019</t>
  </si>
  <si>
    <t>2/31.01.2019</t>
  </si>
  <si>
    <t>PLATI CESIUNI TESTE  APRILIE 2019</t>
  </si>
  <si>
    <t xml:space="preserve">COMIRO INVEST </t>
  </si>
  <si>
    <t>244/04.04.2019</t>
  </si>
  <si>
    <t>936/31.01.2019</t>
  </si>
  <si>
    <t>inreg martie 2019</t>
  </si>
  <si>
    <t>Saralex SRL</t>
  </si>
  <si>
    <t>6690/28.02.2019</t>
  </si>
  <si>
    <t>0001002/31.01.2019</t>
  </si>
  <si>
    <t>TOTAL EUROPHARM HOLDING SA</t>
  </si>
  <si>
    <t>43175/25.02.2019</t>
  </si>
  <si>
    <t>512/31.01.2019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</si>
</sst>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8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4" fontId="0" fillId="0" borderId="10" xfId="0" applyNumberFormat="1" applyBorder="1"/>
    <xf numFmtId="0" fontId="0" fillId="0" borderId="17" xfId="0" applyBorder="1"/>
    <xf numFmtId="0" fontId="0" fillId="0" borderId="14" xfId="0" applyBorder="1"/>
    <xf numFmtId="4" fontId="4" fillId="0" borderId="18" xfId="0" applyNumberFormat="1" applyFont="1" applyBorder="1"/>
    <xf numFmtId="0" fontId="2" fillId="0" borderId="7" xfId="1" applyFont="1" applyFill="1" applyBorder="1" applyAlignment="1">
      <alignment horizontal="center" wrapText="1"/>
    </xf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4" fillId="0" borderId="21" xfId="0" applyFont="1" applyBorder="1" applyAlignment="1"/>
    <xf numFmtId="0" fontId="4" fillId="0" borderId="14" xfId="0" applyFont="1" applyBorder="1" applyAlignment="1"/>
    <xf numFmtId="0" fontId="4" fillId="0" borderId="15" xfId="0" applyFont="1" applyBorder="1"/>
    <xf numFmtId="0" fontId="0" fillId="0" borderId="4" xfId="0" applyFill="1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0" fillId="0" borderId="37" xfId="0" applyBorder="1"/>
    <xf numFmtId="0" fontId="0" fillId="0" borderId="2" xfId="0" applyFill="1" applyBorder="1"/>
    <xf numFmtId="4" fontId="0" fillId="0" borderId="31" xfId="0" applyNumberFormat="1" applyBorder="1"/>
    <xf numFmtId="0" fontId="0" fillId="0" borderId="9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7" xfId="0" applyNumberFormat="1" applyBorder="1"/>
    <xf numFmtId="0" fontId="0" fillId="0" borderId="30" xfId="0" applyBorder="1"/>
    <xf numFmtId="4" fontId="0" fillId="0" borderId="22" xfId="0" applyNumberFormat="1" applyBorder="1"/>
    <xf numFmtId="0" fontId="0" fillId="0" borderId="3" xfId="0" applyBorder="1"/>
    <xf numFmtId="0" fontId="0" fillId="0" borderId="11" xfId="0" applyBorder="1"/>
    <xf numFmtId="0" fontId="0" fillId="0" borderId="34" xfId="0" applyBorder="1"/>
    <xf numFmtId="0" fontId="0" fillId="0" borderId="3" xfId="0" applyFont="1" applyBorder="1"/>
    <xf numFmtId="4" fontId="0" fillId="0" borderId="20" xfId="0" applyNumberFormat="1" applyBorder="1"/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4" fontId="0" fillId="0" borderId="38" xfId="0" applyNumberFormat="1" applyFill="1" applyBorder="1"/>
    <xf numFmtId="14" fontId="0" fillId="0" borderId="4" xfId="0" applyNumberFormat="1" applyBorder="1" applyAlignment="1">
      <alignment vertical="center" wrapText="1"/>
    </xf>
    <xf numFmtId="0" fontId="2" fillId="0" borderId="28" xfId="1" applyFont="1" applyBorder="1" applyAlignment="1">
      <alignment horizontal="center"/>
    </xf>
    <xf numFmtId="4" fontId="0" fillId="0" borderId="19" xfId="0" applyNumberFormat="1" applyBorder="1"/>
    <xf numFmtId="0" fontId="0" fillId="0" borderId="14" xfId="0" applyFill="1" applyBorder="1" applyAlignment="1">
      <alignment horizontal="right"/>
    </xf>
    <xf numFmtId="0" fontId="0" fillId="0" borderId="42" xfId="0" applyBorder="1"/>
    <xf numFmtId="0" fontId="0" fillId="0" borderId="16" xfId="0" applyFill="1" applyBorder="1" applyAlignment="1">
      <alignment horizontal="right"/>
    </xf>
    <xf numFmtId="0" fontId="0" fillId="0" borderId="43" xfId="0" applyBorder="1"/>
    <xf numFmtId="4" fontId="0" fillId="0" borderId="31" xfId="0" applyNumberFormat="1" applyFill="1" applyBorder="1"/>
    <xf numFmtId="0" fontId="0" fillId="0" borderId="32" xfId="0" applyFill="1" applyBorder="1"/>
    <xf numFmtId="0" fontId="0" fillId="0" borderId="29" xfId="0" applyFill="1" applyBorder="1" applyAlignment="1">
      <alignment horizontal="right"/>
    </xf>
    <xf numFmtId="4" fontId="0" fillId="0" borderId="22" xfId="0" applyNumberFormat="1" applyFill="1" applyBorder="1"/>
    <xf numFmtId="0" fontId="0" fillId="0" borderId="30" xfId="0" applyFill="1" applyBorder="1"/>
    <xf numFmtId="0" fontId="0" fillId="0" borderId="11" xfId="0" applyFill="1" applyBorder="1" applyAlignment="1">
      <alignment horizontal="right"/>
    </xf>
    <xf numFmtId="0" fontId="0" fillId="0" borderId="45" xfId="0" applyBorder="1"/>
    <xf numFmtId="0" fontId="1" fillId="0" borderId="1" xfId="1" applyFont="1" applyBorder="1" applyAlignment="1">
      <alignment horizontal="right"/>
    </xf>
    <xf numFmtId="0" fontId="0" fillId="0" borderId="34" xfId="0" applyBorder="1" applyAlignment="1">
      <alignment horizontal="right"/>
    </xf>
    <xf numFmtId="0" fontId="5" fillId="0" borderId="17" xfId="0" applyFont="1" applyBorder="1" applyAlignment="1">
      <alignment horizontal="right" wrapText="1"/>
    </xf>
    <xf numFmtId="0" fontId="0" fillId="0" borderId="32" xfId="0" applyBorder="1" applyAlignment="1">
      <alignment horizontal="right"/>
    </xf>
    <xf numFmtId="0" fontId="0" fillId="0" borderId="2" xfId="0" applyFont="1" applyBorder="1"/>
    <xf numFmtId="14" fontId="0" fillId="0" borderId="2" xfId="0" applyNumberFormat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1" fillId="0" borderId="41" xfId="1" applyFont="1" applyBorder="1" applyAlignment="1">
      <alignment horizontal="right"/>
    </xf>
    <xf numFmtId="0" fontId="0" fillId="0" borderId="39" xfId="0" applyBorder="1"/>
    <xf numFmtId="49" fontId="0" fillId="0" borderId="37" xfId="0" applyNumberFormat="1" applyBorder="1"/>
    <xf numFmtId="49" fontId="0" fillId="0" borderId="23" xfId="0" applyNumberFormat="1" applyBorder="1"/>
    <xf numFmtId="4" fontId="4" fillId="0" borderId="25" xfId="0" applyNumberFormat="1" applyFont="1" applyFill="1" applyBorder="1" applyAlignment="1">
      <alignment horizontal="right"/>
    </xf>
    <xf numFmtId="4" fontId="0" fillId="0" borderId="47" xfId="0" applyNumberFormat="1" applyBorder="1"/>
    <xf numFmtId="49" fontId="0" fillId="0" borderId="6" xfId="0" applyNumberFormat="1" applyBorder="1"/>
    <xf numFmtId="0" fontId="0" fillId="0" borderId="4" xfId="0" applyBorder="1" applyAlignment="1">
      <alignment horizontal="center" vertical="center" wrapText="1"/>
    </xf>
    <xf numFmtId="4" fontId="0" fillId="0" borderId="15" xfId="0" applyNumberFormat="1" applyBorder="1"/>
    <xf numFmtId="0" fontId="0" fillId="0" borderId="46" xfId="0" applyBorder="1"/>
    <xf numFmtId="0" fontId="4" fillId="0" borderId="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48" xfId="0" applyBorder="1"/>
    <xf numFmtId="0" fontId="5" fillId="0" borderId="5" xfId="0" applyFont="1" applyBorder="1" applyAlignment="1">
      <alignment horizontal="right" wrapText="1"/>
    </xf>
    <xf numFmtId="0" fontId="5" fillId="0" borderId="3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0" fillId="0" borderId="37" xfId="0" applyFill="1" applyBorder="1" applyAlignment="1">
      <alignment wrapText="1"/>
    </xf>
    <xf numFmtId="0" fontId="0" fillId="0" borderId="36" xfId="0" applyFill="1" applyBorder="1"/>
    <xf numFmtId="4" fontId="0" fillId="0" borderId="1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0" fontId="0" fillId="0" borderId="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44" xfId="0" applyFill="1" applyBorder="1"/>
    <xf numFmtId="0" fontId="0" fillId="0" borderId="49" xfId="0" applyFill="1" applyBorder="1" applyAlignment="1">
      <alignment horizontal="right"/>
    </xf>
    <xf numFmtId="14" fontId="0" fillId="0" borderId="8" xfId="0" applyNumberFormat="1" applyBorder="1" applyAlignment="1">
      <alignment vertical="center" wrapText="1"/>
    </xf>
    <xf numFmtId="0" fontId="0" fillId="0" borderId="8" xfId="0" applyFill="1" applyBorder="1"/>
    <xf numFmtId="0" fontId="1" fillId="0" borderId="28" xfId="1" applyFont="1" applyBorder="1" applyAlignment="1">
      <alignment horizontal="right"/>
    </xf>
    <xf numFmtId="49" fontId="0" fillId="0" borderId="8" xfId="0" applyNumberFormat="1" applyBorder="1"/>
    <xf numFmtId="0" fontId="5" fillId="0" borderId="9" xfId="0" applyFont="1" applyBorder="1" applyAlignment="1">
      <alignment horizontal="right" wrapText="1"/>
    </xf>
    <xf numFmtId="0" fontId="5" fillId="0" borderId="2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" fontId="4" fillId="0" borderId="26" xfId="0" applyNumberFormat="1" applyFont="1" applyBorder="1"/>
    <xf numFmtId="0" fontId="0" fillId="0" borderId="3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14" fontId="0" fillId="0" borderId="30" xfId="0" applyNumberFormat="1" applyBorder="1" applyAlignment="1">
      <alignment vertical="center" wrapText="1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1"/>
  <sheetViews>
    <sheetView topLeftCell="A16" workbookViewId="0">
      <selection activeCell="D75" sqref="D75"/>
    </sheetView>
  </sheetViews>
  <sheetFormatPr defaultRowHeight="15"/>
  <cols>
    <col min="1" max="1" width="6.140625" customWidth="1"/>
    <col min="2" max="2" width="17.42578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53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13</v>
      </c>
      <c r="F8" s="5" t="s">
        <v>7</v>
      </c>
      <c r="G8" s="13" t="s">
        <v>14</v>
      </c>
    </row>
    <row r="9" spans="1:7" ht="15.75" thickBot="1">
      <c r="A9" s="45" t="s">
        <v>8</v>
      </c>
      <c r="B9" s="6"/>
      <c r="C9" s="6"/>
      <c r="D9" s="6" t="s">
        <v>9</v>
      </c>
      <c r="E9" s="6" t="s">
        <v>12</v>
      </c>
      <c r="F9" s="6" t="s">
        <v>10</v>
      </c>
      <c r="G9" s="19" t="s">
        <v>11</v>
      </c>
    </row>
    <row r="10" spans="1:7">
      <c r="A10" s="58">
        <v>1</v>
      </c>
      <c r="B10" s="68" t="s">
        <v>35</v>
      </c>
      <c r="C10" s="14" t="s">
        <v>18</v>
      </c>
      <c r="D10" s="25" t="s">
        <v>36</v>
      </c>
      <c r="E10" s="62" t="s">
        <v>1</v>
      </c>
      <c r="F10" s="61" t="s">
        <v>37</v>
      </c>
      <c r="G10" s="32">
        <v>148427.21</v>
      </c>
    </row>
    <row r="11" spans="1:7">
      <c r="A11" s="65">
        <v>2</v>
      </c>
      <c r="B11" s="95" t="s">
        <v>35</v>
      </c>
      <c r="C11" s="3" t="s">
        <v>0</v>
      </c>
      <c r="D11" s="93" t="s">
        <v>38</v>
      </c>
      <c r="E11" s="3" t="s">
        <v>1</v>
      </c>
      <c r="F11" s="40" t="s">
        <v>39</v>
      </c>
      <c r="G11" s="9">
        <v>151467.66</v>
      </c>
    </row>
    <row r="12" spans="1:7" ht="15.75" thickBot="1">
      <c r="A12" s="94">
        <v>3</v>
      </c>
      <c r="B12" s="71" t="s">
        <v>35</v>
      </c>
      <c r="C12" s="35" t="s">
        <v>2</v>
      </c>
      <c r="D12" s="37" t="s">
        <v>40</v>
      </c>
      <c r="E12" s="38" t="s">
        <v>1</v>
      </c>
      <c r="F12" s="59" t="s">
        <v>65</v>
      </c>
      <c r="G12" s="46">
        <v>97842.04</v>
      </c>
    </row>
    <row r="13" spans="1:7" ht="15.75" customHeight="1" thickBot="1">
      <c r="A13" s="103" t="s">
        <v>19</v>
      </c>
      <c r="B13" s="104"/>
      <c r="C13" s="104"/>
      <c r="D13" s="104"/>
      <c r="E13" s="104"/>
      <c r="F13" s="105"/>
      <c r="G13" s="69">
        <f>SUM(G10:G12)</f>
        <v>397736.91</v>
      </c>
    </row>
    <row r="14" spans="1:7" ht="15.75" customHeight="1">
      <c r="A14" s="96">
        <v>1</v>
      </c>
      <c r="B14" s="14" t="s">
        <v>26</v>
      </c>
      <c r="C14" s="25" t="s">
        <v>28</v>
      </c>
      <c r="D14" s="14" t="s">
        <v>32</v>
      </c>
      <c r="E14" s="36" t="s">
        <v>1</v>
      </c>
      <c r="F14" s="56" t="s">
        <v>41</v>
      </c>
      <c r="G14" s="54">
        <v>7575.81</v>
      </c>
    </row>
    <row r="15" spans="1:7" ht="15.75" customHeight="1">
      <c r="A15" s="60"/>
      <c r="B15" s="8" t="s">
        <v>17</v>
      </c>
      <c r="C15" s="7"/>
      <c r="D15" s="23"/>
      <c r="E15" s="3" t="s">
        <v>1</v>
      </c>
      <c r="F15" s="40" t="s">
        <v>42</v>
      </c>
      <c r="G15" s="84">
        <v>531.36</v>
      </c>
    </row>
    <row r="16" spans="1:7" ht="15.75" customHeight="1" thickBot="1">
      <c r="A16" s="78"/>
      <c r="B16" s="75"/>
      <c r="C16" s="76"/>
      <c r="D16" s="75"/>
      <c r="E16" s="33" t="s">
        <v>1</v>
      </c>
      <c r="F16" s="30" t="s">
        <v>43</v>
      </c>
      <c r="G16" s="85">
        <v>2867.28</v>
      </c>
    </row>
    <row r="17" spans="1:7" ht="15.75" customHeight="1" thickBot="1">
      <c r="A17" s="81">
        <v>2</v>
      </c>
      <c r="B17" s="67" t="s">
        <v>34</v>
      </c>
      <c r="C17" s="26" t="s">
        <v>59</v>
      </c>
      <c r="D17" s="90" t="s">
        <v>60</v>
      </c>
      <c r="E17" s="26" t="s">
        <v>1</v>
      </c>
      <c r="F17" s="42" t="s">
        <v>61</v>
      </c>
      <c r="G17" s="43">
        <v>21512.57</v>
      </c>
    </row>
    <row r="18" spans="1:7" ht="15.75" thickBot="1">
      <c r="A18" s="97">
        <v>3</v>
      </c>
      <c r="B18" s="26" t="s">
        <v>27</v>
      </c>
      <c r="C18" s="26" t="s">
        <v>2</v>
      </c>
      <c r="D18" s="11" t="s">
        <v>44</v>
      </c>
      <c r="E18" s="26" t="s">
        <v>1</v>
      </c>
      <c r="F18" s="47" t="s">
        <v>65</v>
      </c>
      <c r="G18" s="31">
        <v>493580.3</v>
      </c>
    </row>
    <row r="19" spans="1:7">
      <c r="A19" s="98">
        <v>4</v>
      </c>
      <c r="B19" s="14" t="s">
        <v>26</v>
      </c>
      <c r="C19" s="25" t="s">
        <v>29</v>
      </c>
      <c r="D19" s="14" t="s">
        <v>33</v>
      </c>
      <c r="E19" s="27" t="s">
        <v>45</v>
      </c>
      <c r="F19" s="56" t="s">
        <v>46</v>
      </c>
      <c r="G19" s="54">
        <v>289.64999999999998</v>
      </c>
    </row>
    <row r="20" spans="1:7" ht="15.75" thickBot="1">
      <c r="A20" s="74"/>
      <c r="B20" s="33"/>
      <c r="C20" s="57"/>
      <c r="D20" s="33"/>
      <c r="E20" s="55" t="s">
        <v>45</v>
      </c>
      <c r="F20" s="30" t="s">
        <v>47</v>
      </c>
      <c r="G20" s="51">
        <v>317.37</v>
      </c>
    </row>
    <row r="21" spans="1:7" ht="15.75" thickBot="1">
      <c r="A21" s="109" t="s">
        <v>20</v>
      </c>
      <c r="B21" s="110"/>
      <c r="C21" s="110"/>
      <c r="D21" s="110"/>
      <c r="E21" s="110"/>
      <c r="F21" s="111"/>
      <c r="G21" s="99">
        <f>SUM(G14:G20)</f>
        <v>526674.34</v>
      </c>
    </row>
    <row r="22" spans="1:7" ht="15.75" thickBot="1">
      <c r="A22" s="79">
        <v>1</v>
      </c>
      <c r="B22" s="82" t="s">
        <v>62</v>
      </c>
      <c r="C22" s="83" t="s">
        <v>63</v>
      </c>
      <c r="D22" s="26" t="s">
        <v>64</v>
      </c>
      <c r="E22" s="11" t="s">
        <v>1</v>
      </c>
      <c r="F22" s="100" t="s">
        <v>65</v>
      </c>
      <c r="G22" s="73">
        <v>59597.89</v>
      </c>
    </row>
    <row r="23" spans="1:7" ht="15.75" thickBot="1">
      <c r="A23" s="106" t="s">
        <v>66</v>
      </c>
      <c r="B23" s="107"/>
      <c r="C23" s="107"/>
      <c r="D23" s="107"/>
      <c r="E23" s="107"/>
      <c r="F23" s="108"/>
      <c r="G23" s="73">
        <v>59597.89</v>
      </c>
    </row>
    <row r="24" spans="1:7">
      <c r="A24" s="80">
        <v>1</v>
      </c>
      <c r="B24" s="63" t="s">
        <v>26</v>
      </c>
      <c r="C24" s="64" t="s">
        <v>21</v>
      </c>
      <c r="D24" s="52" t="s">
        <v>48</v>
      </c>
      <c r="E24" s="14" t="s">
        <v>1</v>
      </c>
      <c r="F24" s="24" t="s">
        <v>49</v>
      </c>
      <c r="G24" s="32">
        <v>2321.23</v>
      </c>
    </row>
    <row r="25" spans="1:7">
      <c r="A25" s="60">
        <v>2</v>
      </c>
      <c r="B25" s="92" t="s">
        <v>26</v>
      </c>
      <c r="C25" s="50" t="s">
        <v>0</v>
      </c>
      <c r="D25" s="93" t="s">
        <v>30</v>
      </c>
      <c r="E25" s="48" t="s">
        <v>1</v>
      </c>
      <c r="F25" s="40" t="s">
        <v>39</v>
      </c>
      <c r="G25" s="9">
        <v>669122.68000000005</v>
      </c>
    </row>
    <row r="26" spans="1:7">
      <c r="A26" s="10"/>
      <c r="B26" s="72"/>
      <c r="C26" s="7"/>
      <c r="D26" s="23"/>
      <c r="E26" s="77" t="s">
        <v>1</v>
      </c>
      <c r="F26" s="91" t="s">
        <v>50</v>
      </c>
      <c r="G26" s="70">
        <v>7517.58</v>
      </c>
    </row>
    <row r="27" spans="1:7">
      <c r="A27" s="60"/>
      <c r="B27" s="72"/>
      <c r="C27" s="7"/>
      <c r="D27" s="23"/>
      <c r="E27" s="48" t="s">
        <v>1</v>
      </c>
      <c r="F27" s="49" t="s">
        <v>51</v>
      </c>
      <c r="G27" s="9">
        <v>3490.84</v>
      </c>
    </row>
    <row r="28" spans="1:7">
      <c r="A28" s="60"/>
      <c r="B28" s="72"/>
      <c r="C28" s="7"/>
      <c r="D28" s="23"/>
      <c r="E28" s="66" t="s">
        <v>1</v>
      </c>
      <c r="F28" s="101" t="s">
        <v>52</v>
      </c>
      <c r="G28" s="39">
        <v>35941.129999999997</v>
      </c>
    </row>
    <row r="29" spans="1:7" ht="15.75" thickBot="1">
      <c r="A29" s="78">
        <v>3</v>
      </c>
      <c r="B29" s="102" t="s">
        <v>26</v>
      </c>
      <c r="C29" s="33" t="s">
        <v>22</v>
      </c>
      <c r="D29" s="57" t="s">
        <v>67</v>
      </c>
      <c r="E29" s="33" t="s">
        <v>1</v>
      </c>
      <c r="F29" s="53" t="s">
        <v>68</v>
      </c>
      <c r="G29" s="28">
        <v>16524.73</v>
      </c>
    </row>
    <row r="30" spans="1:7" ht="15.75" thickBot="1">
      <c r="A30" s="106" t="s">
        <v>24</v>
      </c>
      <c r="B30" s="107"/>
      <c r="C30" s="107"/>
      <c r="D30" s="107"/>
      <c r="E30" s="107"/>
      <c r="F30" s="108"/>
      <c r="G30" s="12">
        <f>SUM(G24:G29)</f>
        <v>734918.19</v>
      </c>
    </row>
    <row r="31" spans="1:7" ht="15.75" thickBot="1">
      <c r="A31" s="103" t="s">
        <v>16</v>
      </c>
      <c r="B31" s="104"/>
      <c r="C31" s="104"/>
      <c r="D31" s="104"/>
      <c r="E31" s="104"/>
      <c r="F31" s="105"/>
      <c r="G31" s="12">
        <f>G13+G21+G23+G30</f>
        <v>1718927.33</v>
      </c>
    </row>
  </sheetData>
  <mergeCells count="5">
    <mergeCell ref="A23:F23"/>
    <mergeCell ref="A31:F31"/>
    <mergeCell ref="A13:F13"/>
    <mergeCell ref="A30:F30"/>
    <mergeCell ref="A21:F2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2"/>
  <sheetViews>
    <sheetView tabSelected="1" workbookViewId="0">
      <selection activeCell="E62" sqref="E62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58</v>
      </c>
    </row>
    <row r="5" spans="1:7" ht="15.75" thickBot="1"/>
    <row r="6" spans="1:7" ht="27.75" customHeight="1">
      <c r="A6" s="16" t="s">
        <v>3</v>
      </c>
      <c r="B6" s="15" t="s">
        <v>4</v>
      </c>
      <c r="C6" s="4" t="s">
        <v>5</v>
      </c>
      <c r="D6" s="5" t="s">
        <v>6</v>
      </c>
      <c r="E6" s="5" t="s">
        <v>13</v>
      </c>
      <c r="F6" s="5" t="s">
        <v>7</v>
      </c>
      <c r="G6" s="13" t="s">
        <v>14</v>
      </c>
    </row>
    <row r="7" spans="1:7" ht="15.75" thickBot="1">
      <c r="A7" s="17" t="s">
        <v>8</v>
      </c>
      <c r="B7" s="18"/>
      <c r="C7" s="6"/>
      <c r="D7" s="6" t="s">
        <v>9</v>
      </c>
      <c r="E7" s="6" t="s">
        <v>15</v>
      </c>
      <c r="F7" s="6" t="s">
        <v>10</v>
      </c>
      <c r="G7" s="19" t="s">
        <v>11</v>
      </c>
    </row>
    <row r="8" spans="1:7" ht="17.25" customHeight="1">
      <c r="A8" s="29">
        <v>1</v>
      </c>
      <c r="B8" s="63" t="s">
        <v>26</v>
      </c>
      <c r="C8" s="25" t="s">
        <v>0</v>
      </c>
      <c r="D8" s="27" t="s">
        <v>30</v>
      </c>
      <c r="E8" s="88" t="s">
        <v>23</v>
      </c>
      <c r="F8" s="56" t="s">
        <v>54</v>
      </c>
      <c r="G8" s="34">
        <v>360</v>
      </c>
    </row>
    <row r="9" spans="1:7" ht="17.25" customHeight="1">
      <c r="A9" s="10"/>
      <c r="B9" s="44"/>
      <c r="C9" s="7"/>
      <c r="D9" s="23"/>
      <c r="E9" s="87" t="s">
        <v>23</v>
      </c>
      <c r="F9" s="40" t="s">
        <v>55</v>
      </c>
      <c r="G9" s="9">
        <v>360</v>
      </c>
    </row>
    <row r="10" spans="1:7" ht="17.25" customHeight="1">
      <c r="A10" s="10"/>
      <c r="B10" s="44"/>
      <c r="C10" s="7"/>
      <c r="D10" s="23"/>
      <c r="E10" s="86" t="s">
        <v>23</v>
      </c>
      <c r="F10" s="40" t="s">
        <v>56</v>
      </c>
      <c r="G10" s="9">
        <v>360</v>
      </c>
    </row>
    <row r="11" spans="1:7" ht="17.25" customHeight="1" thickBot="1">
      <c r="A11" s="10"/>
      <c r="B11" s="72"/>
      <c r="C11" s="7"/>
      <c r="D11" s="23"/>
      <c r="E11" s="89" t="s">
        <v>31</v>
      </c>
      <c r="F11" s="41" t="s">
        <v>57</v>
      </c>
      <c r="G11" s="39">
        <v>49723.199999999997</v>
      </c>
    </row>
    <row r="12" spans="1:7" ht="15.75" thickBot="1">
      <c r="A12" s="20"/>
      <c r="B12" s="21"/>
      <c r="C12" s="21" t="s">
        <v>25</v>
      </c>
      <c r="D12" s="21"/>
      <c r="E12" s="21"/>
      <c r="F12" s="22"/>
      <c r="G12" s="12">
        <f>SUM(G8:G11)</f>
        <v>50803.199999999997</v>
      </c>
    </row>
  </sheetData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2019-04-17T12:09:31Z</cp:lastPrinted>
  <dcterms:created xsi:type="dcterms:W3CDTF">2018-07-04T12:33:56Z</dcterms:created>
  <dcterms:modified xsi:type="dcterms:W3CDTF">2019-04-18T08:43:15Z</dcterms:modified>
</cp:coreProperties>
</file>